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ПС Полярная яч.10, яч.23" sheetId="1" r:id="rId1"/>
    <sheet name="яч.1" sheetId="2" r:id="rId2"/>
  </sheets>
  <definedNames>
    <definedName name="_xlnm.Print_Area" localSheetId="1">'яч.1'!$A$1:$X$39</definedName>
  </definedNames>
  <calcPr fullCalcOnLoad="1"/>
</workbook>
</file>

<file path=xl/sharedStrings.xml><?xml version="1.0" encoding="utf-8"?>
<sst xmlns="http://schemas.openxmlformats.org/spreadsheetml/2006/main" count="98" uniqueCount="73">
  <si>
    <t>Дата, время</t>
  </si>
  <si>
    <t>ПС 110/10 кВ №96 "Полярная"</t>
  </si>
  <si>
    <t>I, A</t>
  </si>
  <si>
    <t>яч. №23 (Ввод 1Т)</t>
  </si>
  <si>
    <t>яч. №10 (Ввод 2Т)</t>
  </si>
  <si>
    <t>Время</t>
  </si>
  <si>
    <t>Яч.1</t>
  </si>
  <si>
    <t>Яч.3</t>
  </si>
  <si>
    <t>Яч.13</t>
  </si>
  <si>
    <t>Яч.19</t>
  </si>
  <si>
    <t>Яч.25</t>
  </si>
  <si>
    <t xml:space="preserve">Яч.27 </t>
  </si>
  <si>
    <t>Яч.29</t>
  </si>
  <si>
    <t>Яч.4</t>
  </si>
  <si>
    <t xml:space="preserve">Яч.6 </t>
  </si>
  <si>
    <t>Яч.8</t>
  </si>
  <si>
    <t>Яч.16</t>
  </si>
  <si>
    <t>Яч.18</t>
  </si>
  <si>
    <t>Яч.20</t>
  </si>
  <si>
    <t xml:space="preserve"> Iн. А</t>
  </si>
  <si>
    <t>Селенгин В.В.
(3902) 29-90-49</t>
  </si>
  <si>
    <t>Яч.23</t>
  </si>
  <si>
    <t>Яч.10</t>
  </si>
  <si>
    <t>10:00:00</t>
  </si>
  <si>
    <t>11:00:00</t>
  </si>
  <si>
    <t>12:00:00</t>
  </si>
  <si>
    <t>13:00:00</t>
  </si>
  <si>
    <t>14:00:00</t>
  </si>
  <si>
    <t>15:00:00</t>
  </si>
  <si>
    <t>16:00:00</t>
  </si>
  <si>
    <t>17:00:00</t>
  </si>
  <si>
    <t>18:00:00</t>
  </si>
  <si>
    <t>19:00:00</t>
  </si>
  <si>
    <t>20:00:00</t>
  </si>
  <si>
    <t>21:00:00</t>
  </si>
  <si>
    <t>22:00:00</t>
  </si>
  <si>
    <t>23:00:00</t>
  </si>
  <si>
    <t>24:00:00</t>
  </si>
  <si>
    <t>01:00:00</t>
  </si>
  <si>
    <t>00:00:00</t>
  </si>
  <si>
    <t>02:00:00</t>
  </si>
  <si>
    <t>03:00:00</t>
  </si>
  <si>
    <t>04:00:00</t>
  </si>
  <si>
    <t>05:00:00</t>
  </si>
  <si>
    <t>06:00:00</t>
  </si>
  <si>
    <t>07:00:00</t>
  </si>
  <si>
    <t>08:00:00</t>
  </si>
  <si>
    <t>09:00:00</t>
  </si>
  <si>
    <t>Яч.5</t>
  </si>
  <si>
    <t>U, кВ</t>
  </si>
  <si>
    <t>Яч.11</t>
  </si>
  <si>
    <t>Яч.24</t>
  </si>
  <si>
    <t>Яч.30</t>
  </si>
  <si>
    <t>Яч.32</t>
  </si>
  <si>
    <t>2:00:00</t>
  </si>
  <si>
    <t>3:00:00</t>
  </si>
  <si>
    <t>4:00:00</t>
  </si>
  <si>
    <t>5:00:00</t>
  </si>
  <si>
    <t>6:00:00</t>
  </si>
  <si>
    <t>7:00:00</t>
  </si>
  <si>
    <t>8:00:00</t>
  </si>
  <si>
    <t>9:00:00</t>
  </si>
  <si>
    <t>1:00:00</t>
  </si>
  <si>
    <t>0:00:00</t>
  </si>
  <si>
    <t>Яч.9</t>
  </si>
  <si>
    <t>Яч.17</t>
  </si>
  <si>
    <t>КРМ</t>
  </si>
  <si>
    <t>ТСН</t>
  </si>
  <si>
    <t>Яч.28</t>
  </si>
  <si>
    <t>Ведомость контрольных замеров за 19.12.2012г.</t>
  </si>
  <si>
    <t>P, кВт</t>
  </si>
  <si>
    <t>Q, кВАр</t>
  </si>
  <si>
    <t>S, кВА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</si>
</sst>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"/>
    <numFmt numFmtId="165" formatCode="0.000"/>
    <numFmt numFmtId="166" formatCode="0.0"/>
    <numFmt numFmtId="167" formatCode="0.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1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0" xfId="0" applyFont="1" applyAlignment="1">
      <alignment/>
    </xf>
    <xf numFmtId="165" fontId="9" fillId="0" borderId="0" xfId="0" applyNumberFormat="1" applyFont="1" applyBorder="1" applyAlignment="1" applyProtection="1">
      <alignment horizontal="center" wrapText="1"/>
      <protection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1" fontId="0" fillId="24" borderId="11" xfId="0" applyNumberFormat="1" applyFont="1" applyFill="1" applyBorder="1" applyAlignment="1">
      <alignment horizontal="center" vertical="top"/>
    </xf>
    <xf numFmtId="1" fontId="0" fillId="24" borderId="12" xfId="0" applyNumberFormat="1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/>
    </xf>
    <xf numFmtId="1" fontId="0" fillId="24" borderId="14" xfId="0" applyNumberFormat="1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 vertical="top"/>
    </xf>
    <xf numFmtId="0" fontId="10" fillId="0" borderId="17" xfId="0" applyFont="1" applyBorder="1" applyAlignment="1">
      <alignment horizontal="center"/>
    </xf>
    <xf numFmtId="1" fontId="0" fillId="0" borderId="18" xfId="0" applyNumberFormat="1" applyFont="1" applyFill="1" applyBorder="1" applyAlignment="1">
      <alignment horizontal="center" vertical="top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" fontId="0" fillId="0" borderId="21" xfId="0" applyNumberFormat="1" applyFont="1" applyFill="1" applyBorder="1" applyAlignment="1">
      <alignment horizontal="center" vertical="top"/>
    </xf>
    <xf numFmtId="49" fontId="0" fillId="0" borderId="22" xfId="0" applyNumberFormat="1" applyFont="1" applyFill="1" applyBorder="1" applyAlignment="1">
      <alignment horizontal="center" vertical="top"/>
    </xf>
    <xf numFmtId="49" fontId="0" fillId="0" borderId="23" xfId="0" applyNumberFormat="1" applyFont="1" applyFill="1" applyBorder="1" applyAlignment="1">
      <alignment horizontal="center" vertical="top"/>
    </xf>
    <xf numFmtId="0" fontId="10" fillId="24" borderId="15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1" fontId="10" fillId="0" borderId="25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1" fontId="10" fillId="0" borderId="27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24" xfId="0" applyNumberFormat="1" applyFont="1" applyBorder="1" applyAlignment="1">
      <alignment horizontal="center"/>
    </xf>
    <xf numFmtId="1" fontId="10" fillId="24" borderId="20" xfId="0" applyNumberFormat="1" applyFont="1" applyFill="1" applyBorder="1" applyAlignment="1">
      <alignment horizontal="center"/>
    </xf>
    <xf numFmtId="1" fontId="10" fillId="24" borderId="25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1" fontId="10" fillId="0" borderId="25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 vertical="top"/>
    </xf>
    <xf numFmtId="49" fontId="0" fillId="0" borderId="11" xfId="0" applyNumberFormat="1" applyFont="1" applyFill="1" applyBorder="1" applyAlignment="1">
      <alignment horizontal="left" vertical="top"/>
    </xf>
    <xf numFmtId="49" fontId="0" fillId="0" borderId="12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1" fontId="0" fillId="0" borderId="28" xfId="0" applyNumberFormat="1" applyFont="1" applyBorder="1" applyAlignment="1">
      <alignment horizontal="center" vertical="top"/>
    </xf>
    <xf numFmtId="1" fontId="0" fillId="0" borderId="21" xfId="0" applyNumberFormat="1" applyFont="1" applyBorder="1" applyAlignment="1">
      <alignment horizontal="center" vertical="top"/>
    </xf>
    <xf numFmtId="1" fontId="0" fillId="0" borderId="29" xfId="0" applyNumberFormat="1" applyFont="1" applyBorder="1" applyAlignment="1">
      <alignment horizontal="center" vertical="top"/>
    </xf>
    <xf numFmtId="1" fontId="0" fillId="0" borderId="30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1" fontId="0" fillId="0" borderId="31" xfId="0" applyNumberFormat="1" applyFont="1" applyBorder="1" applyAlignment="1">
      <alignment horizontal="center" vertical="top"/>
    </xf>
    <xf numFmtId="1" fontId="0" fillId="0" borderId="32" xfId="0" applyNumberFormat="1" applyFont="1" applyBorder="1" applyAlignment="1">
      <alignment horizontal="center" vertical="top"/>
    </xf>
    <xf numFmtId="1" fontId="0" fillId="0" borderId="18" xfId="0" applyNumberFormat="1" applyFont="1" applyBorder="1" applyAlignment="1">
      <alignment horizontal="center" vertical="top"/>
    </xf>
    <xf numFmtId="1" fontId="0" fillId="0" borderId="33" xfId="0" applyNumberFormat="1" applyFont="1" applyBorder="1" applyAlignment="1">
      <alignment horizontal="center" vertical="top"/>
    </xf>
    <xf numFmtId="49" fontId="0" fillId="0" borderId="34" xfId="0" applyNumberFormat="1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wrapText="1"/>
    </xf>
    <xf numFmtId="1" fontId="0" fillId="0" borderId="34" xfId="0" applyNumberFormat="1" applyFont="1" applyBorder="1" applyAlignment="1">
      <alignment horizontal="center" vertical="top"/>
    </xf>
    <xf numFmtId="1" fontId="0" fillId="0" borderId="22" xfId="0" applyNumberFormat="1" applyFont="1" applyBorder="1" applyAlignment="1">
      <alignment horizontal="center" vertical="top"/>
    </xf>
    <xf numFmtId="1" fontId="0" fillId="0" borderId="23" xfId="0" applyNumberFormat="1" applyFont="1" applyBorder="1" applyAlignment="1">
      <alignment horizontal="center" vertical="top"/>
    </xf>
    <xf numFmtId="166" fontId="0" fillId="0" borderId="14" xfId="0" applyNumberFormat="1" applyFont="1" applyBorder="1" applyAlignment="1">
      <alignment horizontal="center" vertical="top"/>
    </xf>
    <xf numFmtId="166" fontId="0" fillId="0" borderId="11" xfId="0" applyNumberFormat="1" applyFont="1" applyBorder="1" applyAlignment="1">
      <alignment horizontal="center" vertical="top"/>
    </xf>
    <xf numFmtId="166" fontId="0" fillId="0" borderId="12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1" fontId="0" fillId="0" borderId="14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 vertical="top"/>
    </xf>
    <xf numFmtId="0" fontId="10" fillId="24" borderId="24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0" fillId="0" borderId="1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Normal="70" zoomScaleSheetLayoutView="100" workbookViewId="0" topLeftCell="A1">
      <selection activeCell="H1" sqref="H1"/>
    </sheetView>
  </sheetViews>
  <sheetFormatPr defaultColWidth="9.00390625" defaultRowHeight="12.75"/>
  <cols>
    <col min="1" max="1" width="19.75390625" style="0" customWidth="1"/>
    <col min="2" max="11" width="12.75390625" style="0" customWidth="1"/>
  </cols>
  <sheetData>
    <row r="1" spans="1:10" ht="65.25" customHeight="1">
      <c r="A1" s="3"/>
      <c r="B1" s="3"/>
      <c r="J1" s="12"/>
    </row>
    <row r="2" spans="1:11" s="2" customFormat="1" ht="18.75">
      <c r="A2" s="83" t="s">
        <v>69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s="2" customFormat="1" ht="18.7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ht="13.5" thickBot="1"/>
    <row r="5" spans="1:11" s="7" customFormat="1" ht="15.75" thickBot="1">
      <c r="A5" s="81" t="s">
        <v>0</v>
      </c>
      <c r="B5" s="78" t="s">
        <v>3</v>
      </c>
      <c r="C5" s="79"/>
      <c r="D5" s="79"/>
      <c r="E5" s="79"/>
      <c r="F5" s="80"/>
      <c r="G5" s="78" t="s">
        <v>4</v>
      </c>
      <c r="H5" s="79"/>
      <c r="I5" s="79"/>
      <c r="J5" s="79"/>
      <c r="K5" s="80"/>
    </row>
    <row r="6" spans="1:11" s="7" customFormat="1" ht="15.75" thickBot="1">
      <c r="A6" s="82"/>
      <c r="B6" s="18" t="s">
        <v>2</v>
      </c>
      <c r="C6" s="56" t="s">
        <v>49</v>
      </c>
      <c r="D6" s="56" t="s">
        <v>70</v>
      </c>
      <c r="E6" s="57" t="s">
        <v>71</v>
      </c>
      <c r="F6" s="18" t="s">
        <v>72</v>
      </c>
      <c r="G6" s="18" t="s">
        <v>2</v>
      </c>
      <c r="H6" s="58" t="s">
        <v>49</v>
      </c>
      <c r="I6" s="58" t="s">
        <v>70</v>
      </c>
      <c r="J6" s="61" t="s">
        <v>71</v>
      </c>
      <c r="K6" s="59" t="s">
        <v>72</v>
      </c>
    </row>
    <row r="7" spans="1:11" s="7" customFormat="1" ht="15.75" thickBot="1">
      <c r="A7" s="9">
        <v>1</v>
      </c>
      <c r="B7" s="9">
        <v>2</v>
      </c>
      <c r="C7" s="16">
        <v>3</v>
      </c>
      <c r="D7" s="16">
        <v>4</v>
      </c>
      <c r="E7" s="60">
        <v>5</v>
      </c>
      <c r="F7" s="16">
        <v>6</v>
      </c>
      <c r="G7" s="16">
        <v>7</v>
      </c>
      <c r="H7" s="9">
        <v>8</v>
      </c>
      <c r="I7" s="9">
        <v>9</v>
      </c>
      <c r="J7" s="16">
        <v>10</v>
      </c>
      <c r="K7" s="60">
        <v>11</v>
      </c>
    </row>
    <row r="8" spans="1:11" s="7" customFormat="1" ht="15">
      <c r="A8" s="55" t="s">
        <v>63</v>
      </c>
      <c r="B8" s="62">
        <v>313.892145369285</v>
      </c>
      <c r="C8" s="65">
        <v>10.5711899179367</v>
      </c>
      <c r="D8" s="68">
        <v>5748</v>
      </c>
      <c r="E8" s="68">
        <v>516</v>
      </c>
      <c r="F8" s="71">
        <f>SQRT(D8*D8+E8*E8)</f>
        <v>5771.1142771565355</v>
      </c>
      <c r="G8" s="74">
        <v>329.718640093787</v>
      </c>
      <c r="H8" s="65">
        <v>10.596570926143</v>
      </c>
      <c r="I8" s="68">
        <v>5868</v>
      </c>
      <c r="J8" s="68">
        <v>528</v>
      </c>
      <c r="K8" s="71">
        <f>SQRT(I8*I8+J8*J8)</f>
        <v>5891.706713678134</v>
      </c>
    </row>
    <row r="9" spans="1:11" s="7" customFormat="1" ht="15">
      <c r="A9" s="25" t="s">
        <v>62</v>
      </c>
      <c r="B9" s="63">
        <v>318.728018757327</v>
      </c>
      <c r="C9" s="66">
        <v>10.5711899179367</v>
      </c>
      <c r="D9" s="69">
        <v>5820</v>
      </c>
      <c r="E9" s="69">
        <v>492</v>
      </c>
      <c r="F9" s="72">
        <f aca="true" t="shared" si="0" ref="F9:F32">SQRT(D9*D9+E9*E9)</f>
        <v>5840.758854806454</v>
      </c>
      <c r="G9" s="75">
        <v>336.313012895662</v>
      </c>
      <c r="H9" s="66">
        <v>10.5838804220399</v>
      </c>
      <c r="I9" s="69">
        <v>5916</v>
      </c>
      <c r="J9" s="69">
        <v>540</v>
      </c>
      <c r="K9" s="72">
        <f aca="true" t="shared" si="1" ref="K9:K32">SQRT(I9*I9+J9*J9)</f>
        <v>5940.593909702969</v>
      </c>
    </row>
    <row r="10" spans="1:11" s="7" customFormat="1" ht="15">
      <c r="A10" s="25" t="s">
        <v>54</v>
      </c>
      <c r="B10" s="63">
        <v>336.752637749121</v>
      </c>
      <c r="C10" s="66">
        <v>10.5584994138335</v>
      </c>
      <c r="D10" s="69">
        <v>6060</v>
      </c>
      <c r="E10" s="69">
        <v>516</v>
      </c>
      <c r="F10" s="72">
        <f t="shared" si="0"/>
        <v>6081.928641475498</v>
      </c>
      <c r="G10" s="75">
        <v>352.139507620164</v>
      </c>
      <c r="H10" s="66">
        <v>10.5838804220399</v>
      </c>
      <c r="I10" s="69">
        <v>6180</v>
      </c>
      <c r="J10" s="69">
        <v>552</v>
      </c>
      <c r="K10" s="72">
        <f t="shared" si="1"/>
        <v>6204.603452276382</v>
      </c>
    </row>
    <row r="11" spans="1:11" s="7" customFormat="1" ht="15">
      <c r="A11" s="25" t="s">
        <v>55</v>
      </c>
      <c r="B11" s="63">
        <v>407.53223915592</v>
      </c>
      <c r="C11" s="66">
        <v>10.520427901524</v>
      </c>
      <c r="D11" s="69">
        <v>6972</v>
      </c>
      <c r="E11" s="69">
        <v>564</v>
      </c>
      <c r="F11" s="72">
        <f t="shared" si="0"/>
        <v>6994.775192956526</v>
      </c>
      <c r="G11" s="75">
        <v>426.436107854631</v>
      </c>
      <c r="H11" s="66">
        <v>10.520427901524</v>
      </c>
      <c r="I11" s="69">
        <v>7176</v>
      </c>
      <c r="J11" s="69">
        <v>636</v>
      </c>
      <c r="K11" s="72">
        <f t="shared" si="1"/>
        <v>7204.128816172015</v>
      </c>
    </row>
    <row r="12" spans="1:11" s="7" customFormat="1" ht="15">
      <c r="A12" s="25" t="s">
        <v>56</v>
      </c>
      <c r="B12" s="63">
        <v>450.615474794842</v>
      </c>
      <c r="C12" s="66">
        <v>10.5458089097304</v>
      </c>
      <c r="D12" s="69">
        <v>7884</v>
      </c>
      <c r="E12" s="69">
        <v>864</v>
      </c>
      <c r="F12" s="72">
        <f t="shared" si="0"/>
        <v>7931.201170062452</v>
      </c>
      <c r="G12" s="75">
        <v>486.664712778429</v>
      </c>
      <c r="H12" s="66">
        <v>10.5077373974209</v>
      </c>
      <c r="I12" s="69">
        <v>8196</v>
      </c>
      <c r="J12" s="69">
        <v>984</v>
      </c>
      <c r="K12" s="72">
        <f t="shared" si="1"/>
        <v>8254.857479084663</v>
      </c>
    </row>
    <row r="13" spans="1:11" s="7" customFormat="1" ht="15">
      <c r="A13" s="25" t="s">
        <v>57</v>
      </c>
      <c r="B13" s="63">
        <v>493.698710433763</v>
      </c>
      <c r="C13" s="66">
        <v>10.4062133645955</v>
      </c>
      <c r="D13" s="69">
        <v>8640</v>
      </c>
      <c r="E13" s="69">
        <v>1104</v>
      </c>
      <c r="F13" s="72">
        <f t="shared" si="0"/>
        <v>8710.247757670271</v>
      </c>
      <c r="G13" s="75">
        <v>534.583821805393</v>
      </c>
      <c r="H13" s="66">
        <v>10.4189038686987</v>
      </c>
      <c r="I13" s="69">
        <v>9216</v>
      </c>
      <c r="J13" s="69">
        <v>1236</v>
      </c>
      <c r="K13" s="72">
        <f t="shared" si="1"/>
        <v>9298.51342957572</v>
      </c>
    </row>
    <row r="14" spans="1:11" s="7" customFormat="1" ht="15">
      <c r="A14" s="25" t="s">
        <v>58</v>
      </c>
      <c r="B14" s="63">
        <v>519.636576787808</v>
      </c>
      <c r="C14" s="66">
        <v>10.368141852286</v>
      </c>
      <c r="D14" s="69">
        <v>9144</v>
      </c>
      <c r="E14" s="69">
        <v>1164</v>
      </c>
      <c r="F14" s="72">
        <f t="shared" si="0"/>
        <v>9217.788888882193</v>
      </c>
      <c r="G14" s="75">
        <v>567.116060961313</v>
      </c>
      <c r="H14" s="66">
        <v>10.3808323563892</v>
      </c>
      <c r="I14" s="69">
        <v>9804</v>
      </c>
      <c r="J14" s="69">
        <v>1272</v>
      </c>
      <c r="K14" s="72">
        <f t="shared" si="1"/>
        <v>9886.172161155197</v>
      </c>
    </row>
    <row r="15" spans="1:11" s="7" customFormat="1" ht="15">
      <c r="A15" s="25" t="s">
        <v>59</v>
      </c>
      <c r="B15" s="63">
        <v>520.955451348183</v>
      </c>
      <c r="C15" s="66">
        <v>10.3935228604924</v>
      </c>
      <c r="D15" s="69">
        <v>9300</v>
      </c>
      <c r="E15" s="69">
        <v>1152</v>
      </c>
      <c r="F15" s="72">
        <f t="shared" si="0"/>
        <v>9371.07805964714</v>
      </c>
      <c r="G15" s="75">
        <v>593.493552168816</v>
      </c>
      <c r="H15" s="66">
        <v>10.4062133645955</v>
      </c>
      <c r="I15" s="69">
        <v>10176</v>
      </c>
      <c r="J15" s="69">
        <v>1284</v>
      </c>
      <c r="K15" s="72">
        <f t="shared" si="1"/>
        <v>10256.687184466533</v>
      </c>
    </row>
    <row r="16" spans="1:11" s="7" customFormat="1" ht="15">
      <c r="A16" s="25" t="s">
        <v>60</v>
      </c>
      <c r="B16" s="63">
        <v>512.162954279015</v>
      </c>
      <c r="C16" s="66">
        <v>10.4062133645955</v>
      </c>
      <c r="D16" s="69">
        <v>9240</v>
      </c>
      <c r="E16" s="69">
        <v>1116</v>
      </c>
      <c r="F16" s="72">
        <f t="shared" si="0"/>
        <v>9307.15079925108</v>
      </c>
      <c r="G16" s="75">
        <v>590.855803048066</v>
      </c>
      <c r="H16" s="66">
        <v>10.4062133645955</v>
      </c>
      <c r="I16" s="69">
        <v>10116</v>
      </c>
      <c r="J16" s="69">
        <v>1284</v>
      </c>
      <c r="K16" s="72">
        <f t="shared" si="1"/>
        <v>10197.16195811364</v>
      </c>
    </row>
    <row r="17" spans="1:11" s="7" customFormat="1" ht="15">
      <c r="A17" s="25" t="s">
        <v>61</v>
      </c>
      <c r="B17" s="63">
        <v>506.008206330598</v>
      </c>
      <c r="C17" s="66">
        <v>10.4062133645955</v>
      </c>
      <c r="D17" s="69">
        <v>9000</v>
      </c>
      <c r="E17" s="69">
        <v>1056</v>
      </c>
      <c r="F17" s="72">
        <f t="shared" si="0"/>
        <v>9061.740230220683</v>
      </c>
      <c r="G17" s="75">
        <v>572.391559202814</v>
      </c>
      <c r="H17" s="66">
        <v>10.4189038686987</v>
      </c>
      <c r="I17" s="69">
        <v>9924</v>
      </c>
      <c r="J17" s="69">
        <v>1200</v>
      </c>
      <c r="K17" s="72">
        <f t="shared" si="1"/>
        <v>9996.288111094038</v>
      </c>
    </row>
    <row r="18" spans="1:11" s="7" customFormat="1" ht="15">
      <c r="A18" s="25" t="s">
        <v>23</v>
      </c>
      <c r="B18" s="63">
        <v>498.974208675264</v>
      </c>
      <c r="C18" s="66">
        <v>10.3935228604924</v>
      </c>
      <c r="D18" s="69">
        <v>8868</v>
      </c>
      <c r="E18" s="69">
        <v>1104</v>
      </c>
      <c r="F18" s="72">
        <f t="shared" si="0"/>
        <v>8936.45567325212</v>
      </c>
      <c r="G18" s="75">
        <v>543.815943728019</v>
      </c>
      <c r="H18" s="66">
        <v>10.4062133645955</v>
      </c>
      <c r="I18" s="69">
        <v>9720</v>
      </c>
      <c r="J18" s="69">
        <v>1176</v>
      </c>
      <c r="K18" s="72">
        <f t="shared" si="1"/>
        <v>9790.882289150451</v>
      </c>
    </row>
    <row r="19" spans="1:11" s="7" customFormat="1" ht="15">
      <c r="A19" s="25" t="s">
        <v>24</v>
      </c>
      <c r="B19" s="63">
        <v>501.611957796014</v>
      </c>
      <c r="C19" s="66">
        <v>10.3935228604924</v>
      </c>
      <c r="D19" s="69">
        <v>8856</v>
      </c>
      <c r="E19" s="69">
        <v>1092</v>
      </c>
      <c r="F19" s="72">
        <f t="shared" si="0"/>
        <v>8923.07122015733</v>
      </c>
      <c r="G19" s="75">
        <v>544.255568581477</v>
      </c>
      <c r="H19" s="66">
        <v>10.3935228604924</v>
      </c>
      <c r="I19" s="69">
        <v>9576</v>
      </c>
      <c r="J19" s="69">
        <v>1140</v>
      </c>
      <c r="K19" s="72">
        <f t="shared" si="1"/>
        <v>9643.61840804581</v>
      </c>
    </row>
    <row r="20" spans="1:11" s="7" customFormat="1" ht="15">
      <c r="A20" s="25" t="s">
        <v>25</v>
      </c>
      <c r="B20" s="63">
        <v>494.138335287222</v>
      </c>
      <c r="C20" s="66">
        <v>10.4062133645955</v>
      </c>
      <c r="D20" s="69">
        <v>8808</v>
      </c>
      <c r="E20" s="69">
        <v>1056</v>
      </c>
      <c r="F20" s="72">
        <f t="shared" si="0"/>
        <v>8871.076597572586</v>
      </c>
      <c r="G20" s="75">
        <v>537.221570926143</v>
      </c>
      <c r="H20" s="66">
        <v>10.4062133645955</v>
      </c>
      <c r="I20" s="69">
        <v>9372</v>
      </c>
      <c r="J20" s="69">
        <v>1164</v>
      </c>
      <c r="K20" s="72">
        <f t="shared" si="1"/>
        <v>9444.007623885105</v>
      </c>
    </row>
    <row r="21" spans="1:11" s="7" customFormat="1" ht="15">
      <c r="A21" s="25" t="s">
        <v>26</v>
      </c>
      <c r="B21" s="63">
        <v>496.776084407972</v>
      </c>
      <c r="C21" s="66">
        <v>10.4189038686987</v>
      </c>
      <c r="D21" s="69">
        <v>8868</v>
      </c>
      <c r="E21" s="69">
        <v>984</v>
      </c>
      <c r="F21" s="72">
        <f t="shared" si="0"/>
        <v>8922.425679152502</v>
      </c>
      <c r="G21" s="75">
        <v>535.46307151231</v>
      </c>
      <c r="H21" s="66">
        <v>10.4189038686987</v>
      </c>
      <c r="I21" s="69">
        <v>9372</v>
      </c>
      <c r="J21" s="69">
        <v>1140</v>
      </c>
      <c r="K21" s="72">
        <f t="shared" si="1"/>
        <v>9441.079599283124</v>
      </c>
    </row>
    <row r="22" spans="1:11" s="7" customFormat="1" ht="15">
      <c r="A22" s="25" t="s">
        <v>27</v>
      </c>
      <c r="B22" s="63">
        <v>549.091441969519</v>
      </c>
      <c r="C22" s="66">
        <v>10.3935228604924</v>
      </c>
      <c r="D22" s="69">
        <v>9396</v>
      </c>
      <c r="E22" s="69">
        <v>996</v>
      </c>
      <c r="F22" s="72">
        <f t="shared" si="0"/>
        <v>9448.641807159376</v>
      </c>
      <c r="G22" s="75">
        <v>570.63305978898</v>
      </c>
      <c r="H22" s="66">
        <v>10.3935228604924</v>
      </c>
      <c r="I22" s="69">
        <v>9768</v>
      </c>
      <c r="J22" s="69">
        <v>1188</v>
      </c>
      <c r="K22" s="72">
        <f t="shared" si="1"/>
        <v>9839.978048756004</v>
      </c>
    </row>
    <row r="23" spans="1:11" s="7" customFormat="1" ht="15">
      <c r="A23" s="25" t="s">
        <v>28</v>
      </c>
      <c r="B23" s="63">
        <v>572.831184056272</v>
      </c>
      <c r="C23" s="66">
        <v>10.368141852286</v>
      </c>
      <c r="D23" s="69">
        <v>9972</v>
      </c>
      <c r="E23" s="69">
        <v>984</v>
      </c>
      <c r="F23" s="72">
        <f t="shared" si="0"/>
        <v>10020.431128449514</v>
      </c>
      <c r="G23" s="75">
        <v>585.140679953107</v>
      </c>
      <c r="H23" s="66">
        <v>10.3808323563892</v>
      </c>
      <c r="I23" s="69">
        <v>10128</v>
      </c>
      <c r="J23" s="69">
        <v>1176</v>
      </c>
      <c r="K23" s="72">
        <f t="shared" si="1"/>
        <v>10196.0462925587</v>
      </c>
    </row>
    <row r="24" spans="1:11" s="7" customFormat="1" ht="15">
      <c r="A24" s="25" t="s">
        <v>29</v>
      </c>
      <c r="B24" s="63">
        <v>546.453692848769</v>
      </c>
      <c r="C24" s="66">
        <v>10.444284876905</v>
      </c>
      <c r="D24" s="69">
        <v>9900</v>
      </c>
      <c r="E24" s="69">
        <v>936</v>
      </c>
      <c r="F24" s="72">
        <f t="shared" si="0"/>
        <v>9944.148832353627</v>
      </c>
      <c r="G24" s="75">
        <v>561.840562719812</v>
      </c>
      <c r="H24" s="66">
        <v>10.4569753810082</v>
      </c>
      <c r="I24" s="69">
        <v>9936</v>
      </c>
      <c r="J24" s="69">
        <v>1128</v>
      </c>
      <c r="K24" s="72">
        <f t="shared" si="1"/>
        <v>9999.823998451173</v>
      </c>
    </row>
    <row r="25" spans="1:11" s="7" customFormat="1" ht="15">
      <c r="A25" s="25" t="s">
        <v>30</v>
      </c>
      <c r="B25" s="63">
        <v>522.274325908558</v>
      </c>
      <c r="C25" s="66">
        <v>10.4569753810082</v>
      </c>
      <c r="D25" s="69">
        <v>9588</v>
      </c>
      <c r="E25" s="69">
        <v>852</v>
      </c>
      <c r="F25" s="72">
        <f t="shared" si="0"/>
        <v>9625.780383948098</v>
      </c>
      <c r="G25" s="75">
        <v>526.230949589684</v>
      </c>
      <c r="H25" s="66">
        <v>10.4823563892145</v>
      </c>
      <c r="I25" s="69">
        <v>9456</v>
      </c>
      <c r="J25" s="69">
        <v>1008</v>
      </c>
      <c r="K25" s="72">
        <f t="shared" si="1"/>
        <v>9509.574122956295</v>
      </c>
    </row>
    <row r="26" spans="1:11" s="7" customFormat="1" ht="15">
      <c r="A26" s="25" t="s">
        <v>31</v>
      </c>
      <c r="B26" s="63">
        <v>479.191090269637</v>
      </c>
      <c r="C26" s="66">
        <v>10.520427901524</v>
      </c>
      <c r="D26" s="69">
        <v>8928</v>
      </c>
      <c r="E26" s="69">
        <v>756</v>
      </c>
      <c r="F26" s="72">
        <f t="shared" si="0"/>
        <v>8959.95089272257</v>
      </c>
      <c r="G26" s="75">
        <v>498.094958968347</v>
      </c>
      <c r="H26" s="66">
        <v>10.4950468933177</v>
      </c>
      <c r="I26" s="69">
        <v>8892</v>
      </c>
      <c r="J26" s="69">
        <v>864</v>
      </c>
      <c r="K26" s="72">
        <f t="shared" si="1"/>
        <v>8933.877097878614</v>
      </c>
    </row>
    <row r="27" spans="1:11" s="7" customFormat="1" ht="15">
      <c r="A27" s="25" t="s">
        <v>32</v>
      </c>
      <c r="B27" s="63">
        <v>436.987104337632</v>
      </c>
      <c r="C27" s="66">
        <v>10.5077373974209</v>
      </c>
      <c r="D27" s="69">
        <v>8100</v>
      </c>
      <c r="E27" s="69">
        <v>708</v>
      </c>
      <c r="F27" s="72">
        <f t="shared" si="0"/>
        <v>8130.8833468449175</v>
      </c>
      <c r="G27" s="75">
        <v>449.736225087925</v>
      </c>
      <c r="H27" s="66">
        <v>10.5331184056272</v>
      </c>
      <c r="I27" s="69">
        <v>8184</v>
      </c>
      <c r="J27" s="69">
        <v>840</v>
      </c>
      <c r="K27" s="72">
        <f t="shared" si="1"/>
        <v>8226.995563387645</v>
      </c>
    </row>
    <row r="28" spans="1:11" s="7" customFormat="1" ht="15">
      <c r="A28" s="25" t="s">
        <v>33</v>
      </c>
      <c r="B28" s="63">
        <v>388.62837045721</v>
      </c>
      <c r="C28" s="66">
        <v>10.5584994138335</v>
      </c>
      <c r="D28" s="69">
        <v>7284</v>
      </c>
      <c r="E28" s="69">
        <v>624</v>
      </c>
      <c r="F28" s="72">
        <f t="shared" si="0"/>
        <v>7310.679311801332</v>
      </c>
      <c r="G28" s="75">
        <v>395.222743259086</v>
      </c>
      <c r="H28" s="66">
        <v>10.5458089097304</v>
      </c>
      <c r="I28" s="69">
        <v>7284</v>
      </c>
      <c r="J28" s="69">
        <v>696</v>
      </c>
      <c r="K28" s="72">
        <f t="shared" si="1"/>
        <v>7317.176504636197</v>
      </c>
    </row>
    <row r="29" spans="1:11" s="7" customFormat="1" ht="15">
      <c r="A29" s="25" t="s">
        <v>34</v>
      </c>
      <c r="B29" s="63">
        <v>345.984759671747</v>
      </c>
      <c r="C29" s="66">
        <v>10.6092614302462</v>
      </c>
      <c r="D29" s="69">
        <v>6468</v>
      </c>
      <c r="E29" s="69">
        <v>552</v>
      </c>
      <c r="F29" s="72">
        <f t="shared" si="0"/>
        <v>6491.51199644582</v>
      </c>
      <c r="G29" s="75">
        <v>360.492379835873</v>
      </c>
      <c r="H29" s="66">
        <v>10.6092614302462</v>
      </c>
      <c r="I29" s="69">
        <v>6600</v>
      </c>
      <c r="J29" s="69">
        <v>636</v>
      </c>
      <c r="K29" s="72">
        <f t="shared" si="1"/>
        <v>6630.572825932914</v>
      </c>
    </row>
    <row r="30" spans="1:11" s="7" customFormat="1" ht="15">
      <c r="A30" s="25" t="s">
        <v>35</v>
      </c>
      <c r="B30" s="63">
        <v>333.235638921454</v>
      </c>
      <c r="C30" s="66">
        <v>10.6092614302462</v>
      </c>
      <c r="D30" s="69">
        <v>6096</v>
      </c>
      <c r="E30" s="69">
        <v>552</v>
      </c>
      <c r="F30" s="72">
        <f t="shared" si="0"/>
        <v>6120.941104111361</v>
      </c>
      <c r="G30" s="75">
        <v>346.424384525205</v>
      </c>
      <c r="H30" s="66">
        <v>10.6092614302462</v>
      </c>
      <c r="I30" s="69">
        <v>6252</v>
      </c>
      <c r="J30" s="69">
        <v>600</v>
      </c>
      <c r="K30" s="72">
        <f t="shared" si="1"/>
        <v>6280.724798938416</v>
      </c>
    </row>
    <row r="31" spans="1:11" s="7" customFormat="1" ht="15">
      <c r="A31" s="25" t="s">
        <v>36</v>
      </c>
      <c r="B31" s="63">
        <v>320.046893317702</v>
      </c>
      <c r="C31" s="66">
        <v>10.5584994138335</v>
      </c>
      <c r="D31" s="69">
        <v>5868</v>
      </c>
      <c r="E31" s="69">
        <v>504</v>
      </c>
      <c r="F31" s="72">
        <f t="shared" si="0"/>
        <v>5889.604400976351</v>
      </c>
      <c r="G31" s="75">
        <v>332.796014067995</v>
      </c>
      <c r="H31" s="66">
        <v>10.5838804220399</v>
      </c>
      <c r="I31" s="69">
        <v>6060</v>
      </c>
      <c r="J31" s="69">
        <v>552</v>
      </c>
      <c r="K31" s="72">
        <f t="shared" si="1"/>
        <v>6085.088659995021</v>
      </c>
    </row>
    <row r="32" spans="1:11" s="7" customFormat="1" ht="15.75" thickBot="1">
      <c r="A32" s="26" t="s">
        <v>37</v>
      </c>
      <c r="B32" s="64">
        <v>312.57327080891</v>
      </c>
      <c r="C32" s="67">
        <v>10.5584994138335</v>
      </c>
      <c r="D32" s="70">
        <v>5700</v>
      </c>
      <c r="E32" s="70">
        <v>480</v>
      </c>
      <c r="F32" s="73">
        <f t="shared" si="0"/>
        <v>5720.1748225032425</v>
      </c>
      <c r="G32" s="76">
        <v>334.11488862837</v>
      </c>
      <c r="H32" s="67">
        <v>10.5838804220399</v>
      </c>
      <c r="I32" s="70">
        <v>5976</v>
      </c>
      <c r="J32" s="70">
        <v>552</v>
      </c>
      <c r="K32" s="73">
        <f t="shared" si="1"/>
        <v>6001.439827241459</v>
      </c>
    </row>
    <row r="33" s="7" customFormat="1" ht="15">
      <c r="D33" s="8"/>
    </row>
    <row r="34" s="4" customFormat="1" ht="23.25">
      <c r="A34" s="6" t="s">
        <v>20</v>
      </c>
    </row>
    <row r="35" s="4" customFormat="1" ht="15.75">
      <c r="A35" s="5"/>
    </row>
    <row r="36" ht="12.75">
      <c r="B36" s="1"/>
    </row>
  </sheetData>
  <sheetProtection/>
  <mergeCells count="5">
    <mergeCell ref="B5:F5"/>
    <mergeCell ref="G5:K5"/>
    <mergeCell ref="A5:A6"/>
    <mergeCell ref="A2:K2"/>
    <mergeCell ref="A3:K3"/>
  </mergeCells>
  <printOptions/>
  <pageMargins left="0.99" right="0.3937007874015748" top="0.51" bottom="0.3937007874015748" header="0.5118110236220472" footer="0.39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workbookViewId="0" topLeftCell="A1">
      <selection activeCell="V2" sqref="V2"/>
    </sheetView>
  </sheetViews>
  <sheetFormatPr defaultColWidth="9.00390625" defaultRowHeight="12.75"/>
  <cols>
    <col min="1" max="1" width="11.00390625" style="0" customWidth="1"/>
    <col min="2" max="24" width="5.625" style="0" customWidth="1"/>
  </cols>
  <sheetData>
    <row r="1" spans="1:3" ht="12.75">
      <c r="A1" s="10"/>
      <c r="B1" s="10"/>
      <c r="C1" s="11"/>
    </row>
    <row r="2" spans="1:24" ht="12.75">
      <c r="A2" s="10"/>
      <c r="B2" s="10"/>
      <c r="C2" s="11"/>
      <c r="W2" s="45"/>
      <c r="X2" s="45"/>
    </row>
    <row r="6" spans="1:23" ht="18.75">
      <c r="A6" s="83" t="s">
        <v>69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</row>
    <row r="7" spans="1:23" ht="18.75">
      <c r="A7" s="88" t="s">
        <v>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</row>
    <row r="8" spans="1:18" ht="13.5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24" ht="13.5" thickBot="1">
      <c r="A9" s="86" t="s">
        <v>5</v>
      </c>
      <c r="B9" s="89" t="s">
        <v>19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90"/>
    </row>
    <row r="10" spans="1:24" ht="12.75">
      <c r="A10" s="87"/>
      <c r="B10" s="20" t="s">
        <v>6</v>
      </c>
      <c r="C10" s="22" t="s">
        <v>7</v>
      </c>
      <c r="D10" s="22" t="s">
        <v>48</v>
      </c>
      <c r="E10" s="22" t="s">
        <v>64</v>
      </c>
      <c r="F10" s="22" t="s">
        <v>50</v>
      </c>
      <c r="G10" s="34" t="s">
        <v>8</v>
      </c>
      <c r="H10" s="36" t="s">
        <v>65</v>
      </c>
      <c r="I10" s="32" t="s">
        <v>9</v>
      </c>
      <c r="J10" s="32" t="s">
        <v>10</v>
      </c>
      <c r="K10" s="23" t="s">
        <v>11</v>
      </c>
      <c r="L10" s="20" t="s">
        <v>12</v>
      </c>
      <c r="M10" s="27" t="s">
        <v>21</v>
      </c>
      <c r="N10" s="34" t="s">
        <v>13</v>
      </c>
      <c r="O10" s="34" t="s">
        <v>14</v>
      </c>
      <c r="P10" s="34" t="s">
        <v>15</v>
      </c>
      <c r="Q10" s="34" t="s">
        <v>16</v>
      </c>
      <c r="R10" s="36" t="s">
        <v>17</v>
      </c>
      <c r="S10" s="32" t="s">
        <v>18</v>
      </c>
      <c r="T10" s="32" t="s">
        <v>51</v>
      </c>
      <c r="U10" s="22" t="s">
        <v>68</v>
      </c>
      <c r="V10" s="36" t="s">
        <v>52</v>
      </c>
      <c r="W10" s="40" t="s">
        <v>53</v>
      </c>
      <c r="X10" s="38" t="s">
        <v>22</v>
      </c>
    </row>
    <row r="11" spans="1:24" ht="13.5" thickBot="1">
      <c r="A11" s="28"/>
      <c r="B11" s="30"/>
      <c r="C11" s="31"/>
      <c r="D11" s="31"/>
      <c r="E11" s="31" t="s">
        <v>66</v>
      </c>
      <c r="F11" s="31"/>
      <c r="G11" s="35"/>
      <c r="H11" s="37"/>
      <c r="I11" s="33"/>
      <c r="J11" s="33"/>
      <c r="K11" s="29" t="s">
        <v>67</v>
      </c>
      <c r="L11" s="30"/>
      <c r="M11" s="77"/>
      <c r="N11" s="35"/>
      <c r="O11" s="35" t="s">
        <v>67</v>
      </c>
      <c r="P11" s="35"/>
      <c r="Q11" s="35"/>
      <c r="R11" s="37"/>
      <c r="S11" s="33"/>
      <c r="T11" s="33"/>
      <c r="U11" s="31" t="s">
        <v>66</v>
      </c>
      <c r="V11" s="37"/>
      <c r="W11" s="41"/>
      <c r="X11" s="39"/>
    </row>
    <row r="12" spans="1:24" ht="12.75">
      <c r="A12" s="42" t="s">
        <v>39</v>
      </c>
      <c r="B12" s="46">
        <v>18.2883939038687</v>
      </c>
      <c r="C12" s="47">
        <v>115.88511137163</v>
      </c>
      <c r="D12" s="47">
        <v>60.2579132473623</v>
      </c>
      <c r="E12" s="24">
        <v>34.4665885111372</v>
      </c>
      <c r="F12" s="24">
        <v>19.3434935521688</v>
      </c>
      <c r="G12" s="24">
        <v>8.26494724501758</v>
      </c>
      <c r="H12" s="24">
        <v>6</v>
      </c>
      <c r="I12" s="24">
        <v>12.778429073857</v>
      </c>
      <c r="J12" s="47">
        <v>69.9882766705745</v>
      </c>
      <c r="K12" s="47">
        <v>1.52403282532239</v>
      </c>
      <c r="L12" s="48">
        <v>10.7854630715123</v>
      </c>
      <c r="M12" s="14">
        <v>313.892145369285</v>
      </c>
      <c r="N12" s="46">
        <v>80.8909730363423</v>
      </c>
      <c r="O12" s="47">
        <v>0</v>
      </c>
      <c r="P12" s="47">
        <v>1.17233294255569</v>
      </c>
      <c r="Q12" s="24">
        <v>0</v>
      </c>
      <c r="R12" s="24">
        <v>154.396248534584</v>
      </c>
      <c r="S12" s="24">
        <v>45.8968347010551</v>
      </c>
      <c r="T12" s="24">
        <v>6.3305978898007</v>
      </c>
      <c r="U12" s="47">
        <v>34.3493552168816</v>
      </c>
      <c r="V12" s="47">
        <v>1.64126611957796</v>
      </c>
      <c r="W12" s="48">
        <v>15.0058616647128</v>
      </c>
      <c r="X12" s="17">
        <v>329.718640093787</v>
      </c>
    </row>
    <row r="13" spans="1:24" ht="12.75">
      <c r="A13" s="43" t="s">
        <v>38</v>
      </c>
      <c r="B13" s="49">
        <v>19.1090269636577</v>
      </c>
      <c r="C13" s="50">
        <v>123.79835873388</v>
      </c>
      <c r="D13" s="50">
        <v>59.6717467760844</v>
      </c>
      <c r="E13" s="19">
        <v>34.3493552168816</v>
      </c>
      <c r="F13" s="19">
        <v>18.8745603751465</v>
      </c>
      <c r="G13" s="19">
        <v>8.08909730363423</v>
      </c>
      <c r="H13" s="19">
        <v>6</v>
      </c>
      <c r="I13" s="19">
        <v>12.778429073857</v>
      </c>
      <c r="J13" s="50">
        <v>68.4056271981243</v>
      </c>
      <c r="K13" s="50">
        <v>1.52403282532239</v>
      </c>
      <c r="L13" s="51">
        <v>10.7854630715123</v>
      </c>
      <c r="M13" s="14">
        <v>318.728018757327</v>
      </c>
      <c r="N13" s="49">
        <v>81.4185228604924</v>
      </c>
      <c r="O13" s="50">
        <v>0</v>
      </c>
      <c r="P13" s="50">
        <v>1.28956623681125</v>
      </c>
      <c r="Q13" s="19">
        <v>0</v>
      </c>
      <c r="R13" s="19">
        <v>155.920281359906</v>
      </c>
      <c r="S13" s="19">
        <v>46.4243845252052</v>
      </c>
      <c r="T13" s="19">
        <v>6.3305978898007</v>
      </c>
      <c r="U13" s="50">
        <v>34.3493552168816</v>
      </c>
      <c r="V13" s="50">
        <v>1.64126611957796</v>
      </c>
      <c r="W13" s="51">
        <v>15.1230949589683</v>
      </c>
      <c r="X13" s="14">
        <v>336.313012895662</v>
      </c>
    </row>
    <row r="14" spans="1:24" ht="12.75">
      <c r="A14" s="43" t="s">
        <v>40</v>
      </c>
      <c r="B14" s="49">
        <v>22.6260257913247</v>
      </c>
      <c r="C14" s="50">
        <v>132.590855803048</v>
      </c>
      <c r="D14" s="50">
        <v>63.4232121922626</v>
      </c>
      <c r="E14" s="19">
        <v>34.3493552168816</v>
      </c>
      <c r="F14" s="19">
        <v>19.3434935521688</v>
      </c>
      <c r="G14" s="19">
        <v>8.26494724501758</v>
      </c>
      <c r="H14" s="19">
        <v>5</v>
      </c>
      <c r="I14" s="19">
        <v>12.8956623681125</v>
      </c>
      <c r="J14" s="50">
        <v>72.4501758499414</v>
      </c>
      <c r="K14" s="50">
        <v>1.52403282532239</v>
      </c>
      <c r="L14" s="51">
        <v>11.0199296600234</v>
      </c>
      <c r="M14" s="14">
        <v>336.752637749121</v>
      </c>
      <c r="N14" s="49">
        <v>88.1008206330598</v>
      </c>
      <c r="O14" s="50">
        <v>0</v>
      </c>
      <c r="P14" s="50">
        <v>1.28956623681125</v>
      </c>
      <c r="Q14" s="19">
        <v>0</v>
      </c>
      <c r="R14" s="19">
        <v>158.264947245018</v>
      </c>
      <c r="S14" s="19">
        <v>53.4583821805393</v>
      </c>
      <c r="T14" s="19">
        <v>8.55803048065651</v>
      </c>
      <c r="U14" s="50">
        <v>34.3493552168816</v>
      </c>
      <c r="V14" s="50">
        <v>1.52403282532239</v>
      </c>
      <c r="W14" s="51">
        <v>16.7643610785463</v>
      </c>
      <c r="X14" s="14">
        <v>352.139507620164</v>
      </c>
    </row>
    <row r="15" spans="1:24" ht="12.75">
      <c r="A15" s="43" t="s">
        <v>41</v>
      </c>
      <c r="B15" s="49">
        <v>29.6600234466589</v>
      </c>
      <c r="C15" s="50">
        <v>151.58264947245</v>
      </c>
      <c r="D15" s="50">
        <v>80.5392731535756</v>
      </c>
      <c r="E15" s="19">
        <v>34.232121922626</v>
      </c>
      <c r="F15" s="19">
        <v>20.2813599062134</v>
      </c>
      <c r="G15" s="19">
        <v>8.26494724501758</v>
      </c>
      <c r="H15" s="19">
        <v>5</v>
      </c>
      <c r="I15" s="19">
        <v>12.8956623681125</v>
      </c>
      <c r="J15" s="50">
        <v>92.3212192262603</v>
      </c>
      <c r="K15" s="50">
        <v>1.40679953106682</v>
      </c>
      <c r="L15" s="51">
        <v>10.6682297772567</v>
      </c>
      <c r="M15" s="14">
        <v>407.53223915592</v>
      </c>
      <c r="N15" s="49">
        <v>115.005861664713</v>
      </c>
      <c r="O15" s="50">
        <v>0</v>
      </c>
      <c r="P15" s="50">
        <v>1.17233294255569</v>
      </c>
      <c r="Q15" s="19">
        <v>0</v>
      </c>
      <c r="R15" s="19">
        <v>176.905041031653</v>
      </c>
      <c r="S15" s="19">
        <v>61.3716295427902</v>
      </c>
      <c r="T15" s="19">
        <v>9.49589683470106</v>
      </c>
      <c r="U15" s="50">
        <v>34.1148886283705</v>
      </c>
      <c r="V15" s="50">
        <v>1.75849941383353</v>
      </c>
      <c r="W15" s="51">
        <v>20.7502930832356</v>
      </c>
      <c r="X15" s="14">
        <v>426.436107854631</v>
      </c>
    </row>
    <row r="16" spans="1:24" ht="12.75">
      <c r="A16" s="43" t="s">
        <v>42</v>
      </c>
      <c r="B16" s="49">
        <v>28.9566236811254</v>
      </c>
      <c r="C16" s="50">
        <v>177.960140679953</v>
      </c>
      <c r="D16" s="50">
        <v>82.7667057444314</v>
      </c>
      <c r="E16" s="19">
        <v>33.9976553341149</v>
      </c>
      <c r="F16" s="19">
        <v>19.4607268464244</v>
      </c>
      <c r="G16" s="19">
        <v>11.6060961313013</v>
      </c>
      <c r="H16" s="19">
        <v>8</v>
      </c>
      <c r="I16" s="19">
        <v>12.778429073857</v>
      </c>
      <c r="J16" s="50">
        <v>92.672919109027</v>
      </c>
      <c r="K16" s="50">
        <v>1.40679953106682</v>
      </c>
      <c r="L16" s="51">
        <v>10.7854630715123</v>
      </c>
      <c r="M16" s="14">
        <v>450.615474794842</v>
      </c>
      <c r="N16" s="49">
        <v>127.667057444314</v>
      </c>
      <c r="O16" s="50">
        <v>0</v>
      </c>
      <c r="P16" s="50">
        <v>1.17233294255569</v>
      </c>
      <c r="Q16" s="19">
        <v>0</v>
      </c>
      <c r="R16" s="19">
        <v>172.567409144197</v>
      </c>
      <c r="S16" s="19">
        <v>80.8909730363423</v>
      </c>
      <c r="T16" s="19">
        <v>14.6541617819461</v>
      </c>
      <c r="U16" s="50">
        <v>33.8804220398593</v>
      </c>
      <c r="V16" s="50">
        <v>2.34466588511137</v>
      </c>
      <c r="W16" s="51">
        <v>30.715123094959</v>
      </c>
      <c r="X16" s="14">
        <v>486.664712778429</v>
      </c>
    </row>
    <row r="17" spans="1:24" ht="12.75">
      <c r="A17" s="43" t="s">
        <v>43</v>
      </c>
      <c r="B17" s="49">
        <v>28.8393903868699</v>
      </c>
      <c r="C17" s="50">
        <v>198.886283704572</v>
      </c>
      <c r="D17" s="50">
        <v>86.6354044548652</v>
      </c>
      <c r="E17" s="19">
        <v>33.8804220398593</v>
      </c>
      <c r="F17" s="19">
        <v>23.5638921453693</v>
      </c>
      <c r="G17" s="19">
        <v>17.2332942555686</v>
      </c>
      <c r="H17" s="19">
        <v>8</v>
      </c>
      <c r="I17" s="19">
        <v>12.778429073857</v>
      </c>
      <c r="J17" s="50">
        <v>101.289566236811</v>
      </c>
      <c r="K17" s="50">
        <v>1.40679953106682</v>
      </c>
      <c r="L17" s="51">
        <v>10.5509964830012</v>
      </c>
      <c r="M17" s="14">
        <v>493.698710433763</v>
      </c>
      <c r="N17" s="49">
        <v>136.459554513482</v>
      </c>
      <c r="O17" s="50">
        <v>0</v>
      </c>
      <c r="P17" s="50">
        <v>1.17233294255569</v>
      </c>
      <c r="Q17" s="19">
        <v>0</v>
      </c>
      <c r="R17" s="19">
        <v>177.960140679953</v>
      </c>
      <c r="S17" s="19">
        <v>92.672919109027</v>
      </c>
      <c r="T17" s="19">
        <v>17.5849941383353</v>
      </c>
      <c r="U17" s="50">
        <v>33.8804220398593</v>
      </c>
      <c r="V17" s="50">
        <v>2.11019929660023</v>
      </c>
      <c r="W17" s="51">
        <v>37.7491207502931</v>
      </c>
      <c r="X17" s="14">
        <v>534.583821805393</v>
      </c>
    </row>
    <row r="18" spans="1:24" ht="12.75">
      <c r="A18" s="43" t="s">
        <v>44</v>
      </c>
      <c r="B18" s="49">
        <v>33.0597889800703</v>
      </c>
      <c r="C18" s="50">
        <v>208.73388042204</v>
      </c>
      <c r="D18" s="50">
        <v>89.0973036342321</v>
      </c>
      <c r="E18" s="19">
        <v>33.8804220398593</v>
      </c>
      <c r="F18" s="19">
        <v>23.5638921453693</v>
      </c>
      <c r="G18" s="19">
        <v>17.4091441969519</v>
      </c>
      <c r="H18" s="19">
        <v>12</v>
      </c>
      <c r="I18" s="19">
        <v>12.778429073857</v>
      </c>
      <c r="J18" s="50">
        <v>110.082063305979</v>
      </c>
      <c r="K18" s="50">
        <v>1.52403282532239</v>
      </c>
      <c r="L18" s="51">
        <v>10.6682297772567</v>
      </c>
      <c r="M18" s="14">
        <v>519.636576787808</v>
      </c>
      <c r="N18" s="49">
        <v>154.923798358734</v>
      </c>
      <c r="O18" s="50">
        <v>0</v>
      </c>
      <c r="P18" s="50">
        <v>1.17233294255569</v>
      </c>
      <c r="Q18" s="19">
        <v>0</v>
      </c>
      <c r="R18" s="19">
        <v>188.042203985932</v>
      </c>
      <c r="S18" s="19">
        <v>91.0902696365768</v>
      </c>
      <c r="T18" s="19">
        <v>18.0539273153576</v>
      </c>
      <c r="U18" s="50">
        <v>33.7631887456037</v>
      </c>
      <c r="V18" s="50">
        <v>2.11019929660023</v>
      </c>
      <c r="W18" s="51">
        <v>43.9624853458382</v>
      </c>
      <c r="X18" s="14">
        <v>567.116060961313</v>
      </c>
    </row>
    <row r="19" spans="1:24" ht="12.75">
      <c r="A19" s="43" t="s">
        <v>45</v>
      </c>
      <c r="B19" s="49">
        <v>33.2942555685815</v>
      </c>
      <c r="C19" s="50">
        <v>205.041031652989</v>
      </c>
      <c r="D19" s="50">
        <v>92.9660023446659</v>
      </c>
      <c r="E19" s="19">
        <v>33.7631887456037</v>
      </c>
      <c r="F19" s="19">
        <v>23.3294255568581</v>
      </c>
      <c r="G19" s="19">
        <v>16.8815943728019</v>
      </c>
      <c r="H19" s="19">
        <v>14</v>
      </c>
      <c r="I19" s="19">
        <v>12.778429073857</v>
      </c>
      <c r="J19" s="50">
        <v>111.313012895662</v>
      </c>
      <c r="K19" s="50">
        <v>1.28956623681125</v>
      </c>
      <c r="L19" s="51">
        <v>10.5509964830012</v>
      </c>
      <c r="M19" s="14">
        <v>520.955451348183</v>
      </c>
      <c r="N19" s="49">
        <v>155.451348182884</v>
      </c>
      <c r="O19" s="50">
        <v>0</v>
      </c>
      <c r="P19" s="50">
        <v>0</v>
      </c>
      <c r="Q19" s="19">
        <v>3.28253223915592</v>
      </c>
      <c r="R19" s="19">
        <v>197.772567409144</v>
      </c>
      <c r="S19" s="19">
        <v>88.9800703399766</v>
      </c>
      <c r="T19" s="19">
        <v>22.8604923798359</v>
      </c>
      <c r="U19" s="50">
        <v>33.7631887456037</v>
      </c>
      <c r="V19" s="50">
        <v>2.57913247362251</v>
      </c>
      <c r="W19" s="51">
        <v>43.6107854630715</v>
      </c>
      <c r="X19" s="14">
        <v>593.493552168816</v>
      </c>
    </row>
    <row r="20" spans="1:24" ht="12.75">
      <c r="A20" s="43" t="s">
        <v>46</v>
      </c>
      <c r="B20" s="49">
        <v>32.4736225087925</v>
      </c>
      <c r="C20" s="50">
        <v>202.579132473623</v>
      </c>
      <c r="D20" s="50">
        <v>93.0832356389215</v>
      </c>
      <c r="E20" s="19">
        <v>33.8804220398593</v>
      </c>
      <c r="F20" s="19">
        <v>22.5087924970692</v>
      </c>
      <c r="G20" s="19">
        <v>16.7057444314185</v>
      </c>
      <c r="H20" s="19">
        <v>14</v>
      </c>
      <c r="I20" s="19">
        <v>12.778429073857</v>
      </c>
      <c r="J20" s="50">
        <v>113.071512309496</v>
      </c>
      <c r="K20" s="50">
        <v>1.40679953106682</v>
      </c>
      <c r="L20" s="51">
        <v>10.6682297772567</v>
      </c>
      <c r="M20" s="14">
        <v>512.162954279015</v>
      </c>
      <c r="N20" s="49">
        <v>154.923798358734</v>
      </c>
      <c r="O20" s="50">
        <v>0</v>
      </c>
      <c r="P20" s="50">
        <v>0</v>
      </c>
      <c r="Q20" s="19">
        <v>3.39976553341149</v>
      </c>
      <c r="R20" s="19">
        <v>202.579132473623</v>
      </c>
      <c r="S20" s="19">
        <v>94.9589683470106</v>
      </c>
      <c r="T20" s="19">
        <v>19.6951934349355</v>
      </c>
      <c r="U20" s="50">
        <v>33.7631887456037</v>
      </c>
      <c r="V20" s="50">
        <v>2.57913247362251</v>
      </c>
      <c r="W20" s="51">
        <v>42.672919109027</v>
      </c>
      <c r="X20" s="14">
        <v>590.855803048066</v>
      </c>
    </row>
    <row r="21" spans="1:24" ht="12.75">
      <c r="A21" s="43" t="s">
        <v>47</v>
      </c>
      <c r="B21" s="49">
        <v>31.1840562719812</v>
      </c>
      <c r="C21" s="50">
        <v>194.314185228605</v>
      </c>
      <c r="D21" s="50">
        <v>92.4970691676436</v>
      </c>
      <c r="E21" s="19">
        <v>33.8804220398593</v>
      </c>
      <c r="F21" s="19">
        <v>22.5087924970692</v>
      </c>
      <c r="G21" s="19">
        <v>14.947245017585</v>
      </c>
      <c r="H21" s="19">
        <v>15</v>
      </c>
      <c r="I21" s="19">
        <v>12.8956623681125</v>
      </c>
      <c r="J21" s="50">
        <v>114.302461899179</v>
      </c>
      <c r="K21" s="50">
        <v>1.28956623681125</v>
      </c>
      <c r="L21" s="51">
        <v>10.5509964830012</v>
      </c>
      <c r="M21" s="14">
        <v>506.008206330598</v>
      </c>
      <c r="N21" s="49">
        <v>148.065650644783</v>
      </c>
      <c r="O21" s="50">
        <v>0</v>
      </c>
      <c r="P21" s="50">
        <v>0</v>
      </c>
      <c r="Q21" s="19">
        <v>3.51699882766706</v>
      </c>
      <c r="R21" s="19">
        <v>202.579132473623</v>
      </c>
      <c r="S21" s="19">
        <v>87.221570926143</v>
      </c>
      <c r="T21" s="19">
        <v>19.8124267291911</v>
      </c>
      <c r="U21" s="50">
        <v>33.8804220398593</v>
      </c>
      <c r="V21" s="50">
        <v>2.69636576787808</v>
      </c>
      <c r="W21" s="51">
        <v>41.9695193434936</v>
      </c>
      <c r="X21" s="14">
        <v>572.391559202814</v>
      </c>
    </row>
    <row r="22" spans="1:24" ht="12.75">
      <c r="A22" s="43" t="s">
        <v>23</v>
      </c>
      <c r="B22" s="49">
        <v>30.715123094959</v>
      </c>
      <c r="C22" s="50">
        <v>193.083235638921</v>
      </c>
      <c r="D22" s="50">
        <v>93.200468933177</v>
      </c>
      <c r="E22" s="19">
        <v>33.8804220398593</v>
      </c>
      <c r="F22" s="19">
        <v>21.4536928487691</v>
      </c>
      <c r="G22" s="19">
        <v>16.3540445486518</v>
      </c>
      <c r="H22" s="19">
        <v>12</v>
      </c>
      <c r="I22" s="19">
        <v>12.778429073857</v>
      </c>
      <c r="J22" s="50">
        <v>105.334114888628</v>
      </c>
      <c r="K22" s="50">
        <v>1.40679953106682</v>
      </c>
      <c r="L22" s="51">
        <v>10.6682297772567</v>
      </c>
      <c r="M22" s="14">
        <v>498.974208675264</v>
      </c>
      <c r="N22" s="49">
        <v>146.30715123095</v>
      </c>
      <c r="O22" s="50">
        <v>0</v>
      </c>
      <c r="P22" s="50">
        <v>0</v>
      </c>
      <c r="Q22" s="19">
        <v>3.39976553341149</v>
      </c>
      <c r="R22" s="19">
        <v>187.57327080891</v>
      </c>
      <c r="S22" s="19">
        <v>89.3317702227433</v>
      </c>
      <c r="T22" s="19">
        <v>18.757327080891</v>
      </c>
      <c r="U22" s="50">
        <v>33.7631887456037</v>
      </c>
      <c r="V22" s="50">
        <v>2.57913247362251</v>
      </c>
      <c r="W22" s="51">
        <v>41.1488862837046</v>
      </c>
      <c r="X22" s="14">
        <v>543.815943728019</v>
      </c>
    </row>
    <row r="23" spans="1:24" ht="12.75">
      <c r="A23" s="43" t="s">
        <v>24</v>
      </c>
      <c r="B23" s="49">
        <v>31.8874560375147</v>
      </c>
      <c r="C23" s="50">
        <v>197.127784290739</v>
      </c>
      <c r="D23" s="50">
        <v>96.8347010550996</v>
      </c>
      <c r="E23" s="19">
        <v>33.8804220398593</v>
      </c>
      <c r="F23" s="19">
        <v>23.4466588511137</v>
      </c>
      <c r="G23" s="19">
        <v>14.0679953106682</v>
      </c>
      <c r="H23" s="19">
        <v>12</v>
      </c>
      <c r="I23" s="19">
        <v>12.778429073857</v>
      </c>
      <c r="J23" s="50">
        <v>109.378663540445</v>
      </c>
      <c r="K23" s="50">
        <v>1.40679953106682</v>
      </c>
      <c r="L23" s="51">
        <v>10.7854630715123</v>
      </c>
      <c r="M23" s="14">
        <v>501.611957796014</v>
      </c>
      <c r="N23" s="49">
        <v>139.624853458382</v>
      </c>
      <c r="O23" s="50">
        <v>0</v>
      </c>
      <c r="P23" s="50">
        <v>0</v>
      </c>
      <c r="Q23" s="19">
        <v>3.51699882766706</v>
      </c>
      <c r="R23" s="19">
        <v>197.772567409144</v>
      </c>
      <c r="S23" s="19">
        <v>86.694021101993</v>
      </c>
      <c r="T23" s="19">
        <v>18.2883939038687</v>
      </c>
      <c r="U23" s="50">
        <v>33.7631887456037</v>
      </c>
      <c r="V23" s="50">
        <v>2.2274325908558</v>
      </c>
      <c r="W23" s="51">
        <v>40.21101992966</v>
      </c>
      <c r="X23" s="14">
        <v>544.255568581477</v>
      </c>
    </row>
    <row r="24" spans="1:24" ht="12.75">
      <c r="A24" s="43" t="s">
        <v>25</v>
      </c>
      <c r="B24" s="49">
        <v>31.5357561547479</v>
      </c>
      <c r="C24" s="50">
        <v>179.89449003517</v>
      </c>
      <c r="D24" s="50">
        <v>93.6694021101993</v>
      </c>
      <c r="E24" s="19">
        <v>33.7631887456037</v>
      </c>
      <c r="F24" s="19">
        <v>23.3294255568581</v>
      </c>
      <c r="G24" s="19">
        <v>14.7713950762016</v>
      </c>
      <c r="H24" s="19">
        <v>14</v>
      </c>
      <c r="I24" s="19">
        <v>12.778429073857</v>
      </c>
      <c r="J24" s="50">
        <v>113.950762016413</v>
      </c>
      <c r="K24" s="50">
        <v>1.40679953106682</v>
      </c>
      <c r="L24" s="51">
        <v>10.5509964830012</v>
      </c>
      <c r="M24" s="14">
        <v>494.138335287222</v>
      </c>
      <c r="N24" s="49">
        <v>142.086752637749</v>
      </c>
      <c r="O24" s="50">
        <v>0</v>
      </c>
      <c r="P24" s="50">
        <v>1.17233294255569</v>
      </c>
      <c r="Q24" s="19">
        <v>3.28253223915592</v>
      </c>
      <c r="R24" s="19">
        <v>188.276670574443</v>
      </c>
      <c r="S24" s="19">
        <v>86.1664712778429</v>
      </c>
      <c r="T24" s="19">
        <v>14.8886283704572</v>
      </c>
      <c r="U24" s="50">
        <v>33.8804220398593</v>
      </c>
      <c r="V24" s="50">
        <v>2.57913247362251</v>
      </c>
      <c r="W24" s="51">
        <v>41.3833528722157</v>
      </c>
      <c r="X24" s="14">
        <v>537.221570926143</v>
      </c>
    </row>
    <row r="25" spans="1:24" ht="12.75">
      <c r="A25" s="43" t="s">
        <v>26</v>
      </c>
      <c r="B25" s="49">
        <v>33.8804220398593</v>
      </c>
      <c r="C25" s="50">
        <v>175.67409144197</v>
      </c>
      <c r="D25" s="50">
        <v>102.1101992966</v>
      </c>
      <c r="E25" s="19">
        <v>33.8804220398593</v>
      </c>
      <c r="F25" s="19">
        <v>23.3294255568581</v>
      </c>
      <c r="G25" s="19">
        <v>13.5404454865182</v>
      </c>
      <c r="H25" s="19">
        <v>12</v>
      </c>
      <c r="I25" s="19">
        <v>12.778429073857</v>
      </c>
      <c r="J25" s="50">
        <v>119.402110199297</v>
      </c>
      <c r="K25" s="50">
        <v>1.40679953106682</v>
      </c>
      <c r="L25" s="51">
        <v>10.5509964830012</v>
      </c>
      <c r="M25" s="14">
        <v>496.776084407972</v>
      </c>
      <c r="N25" s="49">
        <v>151.0550996483</v>
      </c>
      <c r="O25" s="50">
        <v>0</v>
      </c>
      <c r="P25" s="50">
        <v>0</v>
      </c>
      <c r="Q25" s="19">
        <v>3.28253223915592</v>
      </c>
      <c r="R25" s="19">
        <v>177.022274325909</v>
      </c>
      <c r="S25" s="19">
        <v>87.0457209847597</v>
      </c>
      <c r="T25" s="19">
        <v>15.9437280187573</v>
      </c>
      <c r="U25" s="50">
        <v>33.7631887456037</v>
      </c>
      <c r="V25" s="50">
        <v>2.57913247362251</v>
      </c>
      <c r="W25" s="51">
        <v>40.9144196951934</v>
      </c>
      <c r="X25" s="14">
        <v>535.46307151231</v>
      </c>
    </row>
    <row r="26" spans="1:24" ht="12.75">
      <c r="A26" s="43" t="s">
        <v>27</v>
      </c>
      <c r="B26" s="49">
        <v>44.1969519343494</v>
      </c>
      <c r="C26" s="50">
        <v>186.225087924971</v>
      </c>
      <c r="D26" s="50">
        <v>119.226260257913</v>
      </c>
      <c r="E26" s="19">
        <v>33.8804220398593</v>
      </c>
      <c r="F26" s="19">
        <v>22.5087924970692</v>
      </c>
      <c r="G26" s="19">
        <v>12.4853458382181</v>
      </c>
      <c r="H26" s="19">
        <v>12</v>
      </c>
      <c r="I26" s="19">
        <v>12.778429073857</v>
      </c>
      <c r="J26" s="50">
        <v>136.459554513482</v>
      </c>
      <c r="K26" s="50">
        <v>1.40679953106682</v>
      </c>
      <c r="L26" s="51">
        <v>10.6682297772567</v>
      </c>
      <c r="M26" s="14">
        <v>549.091441969519</v>
      </c>
      <c r="N26" s="49">
        <v>176.025791324736</v>
      </c>
      <c r="O26" s="50">
        <v>0</v>
      </c>
      <c r="P26" s="50">
        <v>0</v>
      </c>
      <c r="Q26" s="19">
        <v>3.39976553341149</v>
      </c>
      <c r="R26" s="19">
        <v>187.57327080891</v>
      </c>
      <c r="S26" s="19">
        <v>88.1008206330598</v>
      </c>
      <c r="T26" s="19">
        <v>15.9437280187573</v>
      </c>
      <c r="U26" s="50">
        <v>33.8804220398593</v>
      </c>
      <c r="V26" s="50">
        <v>2.11019929660023</v>
      </c>
      <c r="W26" s="51">
        <v>40.5627198124267</v>
      </c>
      <c r="X26" s="14">
        <v>570.63305978898</v>
      </c>
    </row>
    <row r="27" spans="1:24" ht="12.75">
      <c r="A27" s="43" t="s">
        <v>28</v>
      </c>
      <c r="B27" s="49">
        <v>49.2379835873388</v>
      </c>
      <c r="C27" s="50">
        <v>183.939038686987</v>
      </c>
      <c r="D27" s="50">
        <v>130.246189917937</v>
      </c>
      <c r="E27" s="19">
        <v>33.7631887456037</v>
      </c>
      <c r="F27" s="19">
        <v>23.3294255568581</v>
      </c>
      <c r="G27" s="19">
        <v>11.2543962485346</v>
      </c>
      <c r="H27" s="19">
        <v>11</v>
      </c>
      <c r="I27" s="19">
        <v>12.6611957796014</v>
      </c>
      <c r="J27" s="50">
        <v>143.317702227433</v>
      </c>
      <c r="K27" s="50">
        <v>1.40679953106682</v>
      </c>
      <c r="L27" s="51">
        <v>10.6682297772567</v>
      </c>
      <c r="M27" s="14">
        <v>572.831184056272</v>
      </c>
      <c r="N27" s="49">
        <v>192.907385697538</v>
      </c>
      <c r="O27" s="50">
        <v>0</v>
      </c>
      <c r="P27" s="50">
        <v>0</v>
      </c>
      <c r="Q27" s="19">
        <v>3.28253223915592</v>
      </c>
      <c r="R27" s="19">
        <v>191.910902696366</v>
      </c>
      <c r="S27" s="19">
        <v>83.8804220398593</v>
      </c>
      <c r="T27" s="19">
        <v>14.5369284876905</v>
      </c>
      <c r="U27" s="50">
        <v>33.7631887456037</v>
      </c>
      <c r="V27" s="50">
        <v>3.04806565064478</v>
      </c>
      <c r="W27" s="51">
        <v>37.5146541617819</v>
      </c>
      <c r="X27" s="14">
        <v>585.140679953107</v>
      </c>
    </row>
    <row r="28" spans="1:24" ht="12.75">
      <c r="A28" s="43" t="s">
        <v>29</v>
      </c>
      <c r="B28" s="49">
        <v>49.0035169988277</v>
      </c>
      <c r="C28" s="50">
        <v>171.453692848769</v>
      </c>
      <c r="D28" s="50">
        <v>122.508792497069</v>
      </c>
      <c r="E28" s="19">
        <v>33.8804220398593</v>
      </c>
      <c r="F28" s="19">
        <v>22.5087924970692</v>
      </c>
      <c r="G28" s="19">
        <v>9.84759671746776</v>
      </c>
      <c r="H28" s="19">
        <v>10</v>
      </c>
      <c r="I28" s="19">
        <v>12.778429073857</v>
      </c>
      <c r="J28" s="50">
        <v>137.338804220399</v>
      </c>
      <c r="K28" s="50">
        <v>1.40679953106682</v>
      </c>
      <c r="L28" s="51">
        <v>10.6682297772567</v>
      </c>
      <c r="M28" s="14">
        <v>546.453692848769</v>
      </c>
      <c r="N28" s="49">
        <v>187.280187573271</v>
      </c>
      <c r="O28" s="50">
        <v>0</v>
      </c>
      <c r="P28" s="50">
        <v>1.17233294255569</v>
      </c>
      <c r="Q28" s="19">
        <v>3.28253223915592</v>
      </c>
      <c r="R28" s="19">
        <v>184.642438452521</v>
      </c>
      <c r="S28" s="19">
        <v>82.1219226260258</v>
      </c>
      <c r="T28" s="19">
        <v>12.8956623681125</v>
      </c>
      <c r="U28" s="50">
        <v>33.7631887456037</v>
      </c>
      <c r="V28" s="50">
        <v>2.57913247362251</v>
      </c>
      <c r="W28" s="51">
        <v>33.6459554513482</v>
      </c>
      <c r="X28" s="14">
        <v>561.840562719812</v>
      </c>
    </row>
    <row r="29" spans="1:24" ht="12.75">
      <c r="A29" s="43" t="s">
        <v>30</v>
      </c>
      <c r="B29" s="49">
        <v>48.1828839390387</v>
      </c>
      <c r="C29" s="50">
        <v>160.199296600234</v>
      </c>
      <c r="D29" s="50">
        <v>118.52286049238</v>
      </c>
      <c r="E29" s="19">
        <v>34.1148886283705</v>
      </c>
      <c r="F29" s="19">
        <v>22.6260257913247</v>
      </c>
      <c r="G29" s="19">
        <v>9.14419695193435</v>
      </c>
      <c r="H29" s="19">
        <v>8</v>
      </c>
      <c r="I29" s="19">
        <v>12.778429073857</v>
      </c>
      <c r="J29" s="50">
        <v>132.942555685815</v>
      </c>
      <c r="K29" s="50">
        <v>1.40679953106682</v>
      </c>
      <c r="L29" s="51">
        <v>10.9026963657679</v>
      </c>
      <c r="M29" s="14">
        <v>522.274325908558</v>
      </c>
      <c r="N29" s="49">
        <v>171.981242672919</v>
      </c>
      <c r="O29" s="50">
        <v>0</v>
      </c>
      <c r="P29" s="50">
        <v>1.17233294255569</v>
      </c>
      <c r="Q29" s="19">
        <v>3.51699882766706</v>
      </c>
      <c r="R29" s="19">
        <v>183.470105509965</v>
      </c>
      <c r="S29" s="19">
        <v>70.6916764361079</v>
      </c>
      <c r="T29" s="19">
        <v>12.5439624853458</v>
      </c>
      <c r="U29" s="50">
        <v>33.9976553341149</v>
      </c>
      <c r="V29" s="50">
        <v>2.81359906213365</v>
      </c>
      <c r="W29" s="51">
        <v>30.3634232121923</v>
      </c>
      <c r="X29" s="14">
        <v>526.230949589684</v>
      </c>
    </row>
    <row r="30" spans="1:24" ht="12.75">
      <c r="A30" s="43" t="s">
        <v>31</v>
      </c>
      <c r="B30" s="49">
        <v>44.0797186400938</v>
      </c>
      <c r="C30" s="50">
        <v>152.813599062134</v>
      </c>
      <c r="D30" s="50">
        <v>110.082063305979</v>
      </c>
      <c r="E30" s="19">
        <v>34.1148886283705</v>
      </c>
      <c r="F30" s="19">
        <v>22.274325908558</v>
      </c>
      <c r="G30" s="19">
        <v>8.968347010551</v>
      </c>
      <c r="H30" s="19">
        <v>8</v>
      </c>
      <c r="I30" s="19">
        <v>12.778429073857</v>
      </c>
      <c r="J30" s="50">
        <v>119.05041031653</v>
      </c>
      <c r="K30" s="50">
        <v>1.40679953106682</v>
      </c>
      <c r="L30" s="51">
        <v>11.0199296600234</v>
      </c>
      <c r="M30" s="14">
        <v>479.191090269637</v>
      </c>
      <c r="N30" s="49">
        <v>158.616647127784</v>
      </c>
      <c r="O30" s="50">
        <v>0</v>
      </c>
      <c r="P30" s="50">
        <v>1.17233294255569</v>
      </c>
      <c r="Q30" s="19">
        <v>3.51699882766706</v>
      </c>
      <c r="R30" s="19">
        <v>178.077373974209</v>
      </c>
      <c r="S30" s="19">
        <v>67.8780773739742</v>
      </c>
      <c r="T30" s="19">
        <v>12.0750293083236</v>
      </c>
      <c r="U30" s="50">
        <v>34.1148886283705</v>
      </c>
      <c r="V30" s="50">
        <v>2.57913247362251</v>
      </c>
      <c r="W30" s="51">
        <v>27.9015240328253</v>
      </c>
      <c r="X30" s="14">
        <v>498.094958968347</v>
      </c>
    </row>
    <row r="31" spans="1:24" ht="12.75">
      <c r="A31" s="43" t="s">
        <v>32</v>
      </c>
      <c r="B31" s="49">
        <v>38.5697538100821</v>
      </c>
      <c r="C31" s="50">
        <v>139.976553341149</v>
      </c>
      <c r="D31" s="50">
        <v>94.3728018757327</v>
      </c>
      <c r="E31" s="19">
        <v>34.232121922626</v>
      </c>
      <c r="F31" s="19">
        <v>20.8675263774912</v>
      </c>
      <c r="G31" s="19">
        <v>8.61664712778429</v>
      </c>
      <c r="H31" s="19">
        <v>8</v>
      </c>
      <c r="I31" s="19">
        <v>12.778429073857</v>
      </c>
      <c r="J31" s="50">
        <v>107.268464243845</v>
      </c>
      <c r="K31" s="50">
        <v>1.40679953106682</v>
      </c>
      <c r="L31" s="51">
        <v>11.137162954279</v>
      </c>
      <c r="M31" s="14">
        <v>436.987104337632</v>
      </c>
      <c r="N31" s="49">
        <v>135.404454865182</v>
      </c>
      <c r="O31" s="50">
        <v>0</v>
      </c>
      <c r="P31" s="50">
        <v>1.17233294255569</v>
      </c>
      <c r="Q31" s="19">
        <v>11.957796014068</v>
      </c>
      <c r="R31" s="19">
        <v>169.988276670574</v>
      </c>
      <c r="S31" s="19">
        <v>57.5029308323564</v>
      </c>
      <c r="T31" s="19">
        <v>9.26143024618992</v>
      </c>
      <c r="U31" s="50">
        <v>34.232121922626</v>
      </c>
      <c r="V31" s="50">
        <v>2.34466588511137</v>
      </c>
      <c r="W31" s="51">
        <v>24.8534583821805</v>
      </c>
      <c r="X31" s="14">
        <v>449.736225087925</v>
      </c>
    </row>
    <row r="32" spans="1:24" ht="12.75">
      <c r="A32" s="43" t="s">
        <v>33</v>
      </c>
      <c r="B32" s="49">
        <v>27.6670574443142</v>
      </c>
      <c r="C32" s="50">
        <v>131.887456037515</v>
      </c>
      <c r="D32" s="50">
        <v>82.5322391559203</v>
      </c>
      <c r="E32" s="19">
        <v>34.232121922626</v>
      </c>
      <c r="F32" s="19">
        <v>20.2813599062134</v>
      </c>
      <c r="G32" s="19">
        <v>8.61664712778429</v>
      </c>
      <c r="H32" s="19">
        <v>6</v>
      </c>
      <c r="I32" s="19">
        <v>12.6611957796014</v>
      </c>
      <c r="J32" s="50">
        <v>90.5627198124267</v>
      </c>
      <c r="K32" s="50">
        <v>1.40679953106682</v>
      </c>
      <c r="L32" s="51">
        <v>10.7854630715123</v>
      </c>
      <c r="M32" s="14">
        <v>388.62837045721</v>
      </c>
      <c r="N32" s="49">
        <v>110.609613130129</v>
      </c>
      <c r="O32" s="19">
        <v>0</v>
      </c>
      <c r="P32" s="50">
        <v>1.17233294255569</v>
      </c>
      <c r="Q32" s="19">
        <v>3.51699882766706</v>
      </c>
      <c r="R32" s="19">
        <v>163.305978898007</v>
      </c>
      <c r="S32" s="19">
        <v>54.5134818288394</v>
      </c>
      <c r="T32" s="19">
        <v>8.2063305978898</v>
      </c>
      <c r="U32" s="50">
        <v>34.232121922626</v>
      </c>
      <c r="V32" s="50">
        <v>1.99296600234467</v>
      </c>
      <c r="W32" s="51">
        <v>19.9296600234467</v>
      </c>
      <c r="X32" s="14">
        <v>395.222743259086</v>
      </c>
    </row>
    <row r="33" spans="1:24" ht="12.75">
      <c r="A33" s="43" t="s">
        <v>34</v>
      </c>
      <c r="B33" s="49">
        <v>23.094958968347</v>
      </c>
      <c r="C33" s="50">
        <v>120.10550996483</v>
      </c>
      <c r="D33" s="50">
        <v>71.3950762016413</v>
      </c>
      <c r="E33" s="19">
        <v>34.4665885111372</v>
      </c>
      <c r="F33" s="19">
        <v>20.0468933177022</v>
      </c>
      <c r="G33" s="19">
        <v>8.26494724501758</v>
      </c>
      <c r="H33" s="19">
        <v>6</v>
      </c>
      <c r="I33" s="19">
        <v>12.6611957796014</v>
      </c>
      <c r="J33" s="50">
        <v>82.6494724501759</v>
      </c>
      <c r="K33" s="50">
        <v>1.40679953106682</v>
      </c>
      <c r="L33" s="51">
        <v>11.0199296600234</v>
      </c>
      <c r="M33" s="14">
        <v>345.984759671747</v>
      </c>
      <c r="N33" s="49">
        <v>92.4970691676436</v>
      </c>
      <c r="O33" s="19">
        <v>0</v>
      </c>
      <c r="P33" s="50">
        <v>1.17233294255569</v>
      </c>
      <c r="Q33" s="19">
        <v>3.51699882766706</v>
      </c>
      <c r="R33" s="19">
        <v>157.561547479484</v>
      </c>
      <c r="S33" s="19">
        <v>49.5896834701055</v>
      </c>
      <c r="T33" s="19">
        <v>8.79249706916764</v>
      </c>
      <c r="U33" s="50">
        <v>34.3493552168816</v>
      </c>
      <c r="V33" s="50">
        <v>1.75849941383353</v>
      </c>
      <c r="W33" s="51">
        <v>17.936694021102</v>
      </c>
      <c r="X33" s="14">
        <v>360.492379835873</v>
      </c>
    </row>
    <row r="34" spans="1:24" ht="12.75">
      <c r="A34" s="43" t="s">
        <v>35</v>
      </c>
      <c r="B34" s="49">
        <v>21.2192262602579</v>
      </c>
      <c r="C34" s="50">
        <v>123.446658851114</v>
      </c>
      <c r="D34" s="50">
        <v>64.8300117233294</v>
      </c>
      <c r="E34" s="19">
        <v>34.5838218053927</v>
      </c>
      <c r="F34" s="19">
        <v>18.757327080891</v>
      </c>
      <c r="G34" s="19">
        <v>8.44079718640094</v>
      </c>
      <c r="H34" s="19">
        <v>6</v>
      </c>
      <c r="I34" s="19">
        <v>12.778429073857</v>
      </c>
      <c r="J34" s="50">
        <v>76.8464243845252</v>
      </c>
      <c r="K34" s="50">
        <v>1.40679953106682</v>
      </c>
      <c r="L34" s="51">
        <v>11.0199296600234</v>
      </c>
      <c r="M34" s="14">
        <v>333.235638921454</v>
      </c>
      <c r="N34" s="49">
        <v>85.6389214536928</v>
      </c>
      <c r="O34" s="19">
        <v>0</v>
      </c>
      <c r="P34" s="50">
        <v>1.17233294255569</v>
      </c>
      <c r="Q34" s="19">
        <v>3.51699882766706</v>
      </c>
      <c r="R34" s="19">
        <v>157.561547479484</v>
      </c>
      <c r="S34" s="19">
        <v>47.6553341148886</v>
      </c>
      <c r="T34" s="19">
        <v>8.44079718640094</v>
      </c>
      <c r="U34" s="50">
        <v>34.3493552168816</v>
      </c>
      <c r="V34" s="50">
        <v>1.64126611957796</v>
      </c>
      <c r="W34" s="51">
        <v>16.6471277842907</v>
      </c>
      <c r="X34" s="14">
        <v>346.424384525205</v>
      </c>
    </row>
    <row r="35" spans="1:24" ht="12.75">
      <c r="A35" s="43" t="s">
        <v>36</v>
      </c>
      <c r="B35" s="49">
        <v>19.9296600234467</v>
      </c>
      <c r="C35" s="50">
        <v>120.63305978898</v>
      </c>
      <c r="D35" s="50">
        <v>62.7198124267292</v>
      </c>
      <c r="E35" s="19">
        <v>34.4665885111372</v>
      </c>
      <c r="F35" s="19">
        <v>17.936694021102</v>
      </c>
      <c r="G35" s="19">
        <v>8.26494724501758</v>
      </c>
      <c r="H35" s="19">
        <v>6</v>
      </c>
      <c r="I35" s="19">
        <v>12.6611957796014</v>
      </c>
      <c r="J35" s="50">
        <v>71.5709261430246</v>
      </c>
      <c r="K35" s="50">
        <v>1.40679953106682</v>
      </c>
      <c r="L35" s="51">
        <v>11.137162954279</v>
      </c>
      <c r="M35" s="14">
        <v>320.046893317702</v>
      </c>
      <c r="N35" s="49">
        <v>80.1875732708089</v>
      </c>
      <c r="O35" s="19">
        <v>0</v>
      </c>
      <c r="P35" s="50">
        <v>1.17233294255569</v>
      </c>
      <c r="Q35" s="19">
        <v>0</v>
      </c>
      <c r="R35" s="19">
        <v>157.561547479484</v>
      </c>
      <c r="S35" s="19">
        <v>45.8968347010551</v>
      </c>
      <c r="T35" s="19">
        <v>8.55803048065651</v>
      </c>
      <c r="U35" s="50">
        <v>34.3493552168816</v>
      </c>
      <c r="V35" s="50">
        <v>1.64126611957796</v>
      </c>
      <c r="W35" s="51">
        <v>15.8264947245018</v>
      </c>
      <c r="X35" s="14">
        <v>332.796014067995</v>
      </c>
    </row>
    <row r="36" spans="1:24" ht="13.5" thickBot="1">
      <c r="A36" s="44" t="s">
        <v>37</v>
      </c>
      <c r="B36" s="52">
        <v>18.8745603751465</v>
      </c>
      <c r="C36" s="53">
        <v>116.764361078546</v>
      </c>
      <c r="D36" s="53">
        <v>61.1957796014068</v>
      </c>
      <c r="E36" s="21">
        <v>34.3493552168816</v>
      </c>
      <c r="F36" s="21">
        <v>18.1711606096131</v>
      </c>
      <c r="G36" s="21">
        <v>7.56154747948417</v>
      </c>
      <c r="H36" s="21">
        <v>6</v>
      </c>
      <c r="I36" s="21">
        <v>12.778429073857</v>
      </c>
      <c r="J36" s="53">
        <v>69.9882766705745</v>
      </c>
      <c r="K36" s="53">
        <v>1.40679953106682</v>
      </c>
      <c r="L36" s="54">
        <v>11.0199296600234</v>
      </c>
      <c r="M36" s="15">
        <v>312.57327080891</v>
      </c>
      <c r="N36" s="52">
        <v>78.7807737397421</v>
      </c>
      <c r="O36" s="21">
        <v>0</v>
      </c>
      <c r="P36" s="53">
        <v>1.17233294255569</v>
      </c>
      <c r="Q36" s="21">
        <v>0</v>
      </c>
      <c r="R36" s="21">
        <v>159.906213364596</v>
      </c>
      <c r="S36" s="21">
        <v>45.369284876905</v>
      </c>
      <c r="T36" s="21">
        <v>8.32356389214537</v>
      </c>
      <c r="U36" s="53">
        <v>34.3493552168816</v>
      </c>
      <c r="V36" s="53">
        <v>1.40679953106682</v>
      </c>
      <c r="W36" s="54">
        <v>15.4747948417351</v>
      </c>
      <c r="X36" s="15">
        <v>334.11488862837</v>
      </c>
    </row>
    <row r="38" spans="1:2" ht="33.75" customHeight="1">
      <c r="A38" s="85" t="s">
        <v>20</v>
      </c>
      <c r="B38" s="85"/>
    </row>
  </sheetData>
  <mergeCells count="5">
    <mergeCell ref="A38:B38"/>
    <mergeCell ref="A9:A10"/>
    <mergeCell ref="A7:W7"/>
    <mergeCell ref="A6:W6"/>
    <mergeCell ref="B9:X9"/>
  </mergeCells>
  <printOptions/>
  <pageMargins left="0.75" right="0.5" top="0.49" bottom="0.48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г.Абакана "Абаканские электрические сети"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УК и АИИС КУЭ</dc:creator>
  <cp:keywords/>
  <dc:description/>
  <cp:lastModifiedBy>User</cp:lastModifiedBy>
  <cp:lastPrinted>2012-12-25T06:54:00Z</cp:lastPrinted>
  <dcterms:created xsi:type="dcterms:W3CDTF">2008-12-18T02:19:57Z</dcterms:created>
  <dcterms:modified xsi:type="dcterms:W3CDTF">2013-03-11T01:59:06Z</dcterms:modified>
  <cp:category/>
  <cp:version/>
  <cp:contentType/>
  <cp:contentStatus/>
</cp:coreProperties>
</file>